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Elections\Elections Division\Voter Registration\Statistics\2022\10 October\001 Working Originals\DONE\"/>
    </mc:Choice>
  </mc:AlternateContent>
  <xr:revisionPtr revIDLastSave="0" documentId="13_ncr:1_{8EB28B68-E887-4143-A941-D9C0E15A1F70}" xr6:coauthVersionLast="47" xr6:coauthVersionMax="47" xr10:uidLastSave="{00000000-0000-0000-0000-000000000000}"/>
  <bookViews>
    <workbookView xWindow="-110" yWindow="-110" windowWidth="19420" windowHeight="10420" xr2:uid="{DDA07815-769A-4608-8BFA-8749F7778B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6" i="1" l="1"/>
  <c r="I47" i="1"/>
  <c r="I48" i="1"/>
  <c r="I49" i="1"/>
  <c r="I50" i="1"/>
  <c r="I51" i="1"/>
  <c r="I45" i="1"/>
  <c r="H51" i="1"/>
  <c r="I29" i="1"/>
  <c r="I30" i="1"/>
  <c r="I31" i="1"/>
  <c r="I32" i="1"/>
  <c r="I33" i="1"/>
  <c r="I34" i="1"/>
  <c r="I35" i="1"/>
  <c r="I36" i="1"/>
  <c r="I37" i="1"/>
  <c r="I38" i="1"/>
  <c r="I39" i="1"/>
  <c r="I40" i="1"/>
  <c r="I41" i="1"/>
  <c r="I42" i="1"/>
  <c r="I28" i="1"/>
  <c r="H42" i="1"/>
  <c r="I25" i="1"/>
  <c r="H25" i="1"/>
  <c r="G25" i="1"/>
  <c r="F25" i="1"/>
  <c r="E25" i="1"/>
  <c r="D25" i="1"/>
  <c r="C25" i="1"/>
  <c r="I24" i="1"/>
  <c r="I23" i="1"/>
  <c r="I20" i="1"/>
  <c r="I19" i="1"/>
  <c r="I18" i="1"/>
  <c r="I17" i="1"/>
  <c r="H20" i="1"/>
  <c r="G20" i="1"/>
  <c r="F20" i="1"/>
  <c r="E20" i="1"/>
  <c r="D20" i="1"/>
  <c r="C20" i="1"/>
  <c r="D13" i="1"/>
  <c r="I13" i="1" s="1"/>
  <c r="I9" i="1"/>
  <c r="I10" i="1"/>
  <c r="I11" i="1"/>
  <c r="I12" i="1"/>
  <c r="I8" i="1"/>
  <c r="H13" i="1"/>
</calcChain>
</file>

<file path=xl/sharedStrings.xml><?xml version="1.0" encoding="utf-8"?>
<sst xmlns="http://schemas.openxmlformats.org/spreadsheetml/2006/main" count="120" uniqueCount="42">
  <si>
    <t>District</t>
  </si>
  <si>
    <t>County</t>
  </si>
  <si>
    <t>Libertarian</t>
  </si>
  <si>
    <t>Non-Partisan</t>
  </si>
  <si>
    <t>Other</t>
  </si>
  <si>
    <t>Republican</t>
  </si>
  <si>
    <t>Total</t>
  </si>
  <si>
    <t>01</t>
  </si>
  <si>
    <t>Clark</t>
  </si>
  <si>
    <t>02</t>
  </si>
  <si>
    <t>Multi-County</t>
  </si>
  <si>
    <t>03</t>
  </si>
  <si>
    <t>04</t>
  </si>
  <si>
    <t>No Fixed Address</t>
  </si>
  <si>
    <t>State Wide</t>
  </si>
  <si>
    <t>Statewide</t>
  </si>
  <si>
    <t/>
  </si>
  <si>
    <t>Lyon</t>
  </si>
  <si>
    <t>Carson City</t>
  </si>
  <si>
    <t>Churchill</t>
  </si>
  <si>
    <t>Douglas</t>
  </si>
  <si>
    <t>Elko</t>
  </si>
  <si>
    <t>Eureka</t>
  </si>
  <si>
    <t>Humboldt</t>
  </si>
  <si>
    <t>Lander</t>
  </si>
  <si>
    <t>Lincoln</t>
  </si>
  <si>
    <t>Pershing</t>
  </si>
  <si>
    <t>Storey</t>
  </si>
  <si>
    <t>Washoe</t>
  </si>
  <si>
    <t>White Pine</t>
  </si>
  <si>
    <t>Esmeralda</t>
  </si>
  <si>
    <t>Mineral</t>
  </si>
  <si>
    <t>Nye</t>
  </si>
  <si>
    <t>Independent  American</t>
  </si>
  <si>
    <r>
      <rPr>
        <b/>
        <sz val="8"/>
        <color theme="1"/>
        <rFont val="Calibri"/>
        <family val="2"/>
        <scheme val="minor"/>
      </rPr>
      <t>Pursuant to state and federal law there may be a change in the number of registered voters after a statewide general election due to required maintenance of the statewide voter registration list.</t>
    </r>
    <r>
      <rPr>
        <sz val="8"/>
        <color theme="1"/>
        <rFont val="Calibri"/>
        <family val="2"/>
        <scheme val="minor"/>
      </rPr>
      <t xml:space="preserve">
This report has been generated from Nevada's statewide voter registration database. The transmission of registration information between the counties and the statewide database does not take place in real time. As a result, the numbers reflected in this report may not represent registration numbers reflected in the county database at the precise moment a report is generated.
</t>
    </r>
    <r>
      <rPr>
        <b/>
        <sz val="8"/>
        <color theme="1"/>
        <rFont val="Calibri"/>
        <family val="2"/>
        <scheme val="minor"/>
      </rPr>
      <t>"Total Voter Registration"</t>
    </r>
    <r>
      <rPr>
        <sz val="8"/>
        <color theme="1"/>
        <rFont val="Calibri"/>
        <family val="2"/>
        <scheme val="minor"/>
      </rPr>
      <t xml:space="preserve"> reflects all registered voters in the state that will be eligible to vote by the next federal primary or general election. This includes the following voter statuses: active, inactive, and P-17. Not all county databases may have voters in all voter status categories.
</t>
    </r>
    <r>
      <rPr>
        <b/>
        <sz val="8"/>
        <color theme="1"/>
        <rFont val="Calibri"/>
        <family val="2"/>
        <scheme val="minor"/>
      </rPr>
      <t>"Active Voter"</t>
    </r>
    <r>
      <rPr>
        <sz val="8"/>
        <color theme="1"/>
        <rFont val="Calibri"/>
        <family val="2"/>
        <scheme val="minor"/>
      </rPr>
      <t xml:space="preserve"> status includes any registered voter that is legally entitled to vote. This category includes new registrants who have provided all critical eligibility criteria but are missing additional non-critical information from their applications, as well as existing registered voters whose records are being updated or changed.
</t>
    </r>
    <r>
      <rPr>
        <b/>
        <sz val="8"/>
        <color theme="1"/>
        <rFont val="Calibri"/>
        <family val="2"/>
        <scheme val="minor"/>
      </rPr>
      <t>"Inactive Voter"</t>
    </r>
    <r>
      <rPr>
        <sz val="8"/>
        <color theme="1"/>
        <rFont val="Calibri"/>
        <family val="2"/>
        <scheme val="minor"/>
      </rPr>
      <t xml:space="preserve"> status includes any voter for whom a county has received: 1) a returned residency confirmation mailing without a forwarding address within the same county, or 2) information obtained through the United States Postal Service National Change of Address (NCOA) database indicating that a voter has moved outside the county. An inactive voter is eligible to vote so long as they have met all other legal requirements to vote.
</t>
    </r>
    <r>
      <rPr>
        <b/>
        <sz val="8"/>
        <color theme="1"/>
        <rFont val="Calibri"/>
        <family val="2"/>
        <scheme val="minor"/>
      </rPr>
      <t xml:space="preserve">"P-17 Voter" </t>
    </r>
    <r>
      <rPr>
        <sz val="8"/>
        <color theme="1"/>
        <rFont val="Calibri"/>
        <family val="2"/>
        <scheme val="minor"/>
      </rPr>
      <t>status includes any registered voter who was under 18 years of age at the time his or her voter registration was submitted, but will be age 18 years of age or older by the next federal primary or general election and who has met all other legal requirements to vote.</t>
    </r>
  </si>
  <si>
    <t>All Congressional Districts</t>
  </si>
  <si>
    <t>Breakdown of Congressional District By County</t>
  </si>
  <si>
    <t>District 4</t>
  </si>
  <si>
    <t xml:space="preserve">District 2 </t>
  </si>
  <si>
    <t>Democratic</t>
  </si>
  <si>
    <t xml:space="preserve">Office of Nevada Secretary of State Barbara K. Cegavske
Voter Registration Statistics 
</t>
  </si>
  <si>
    <t>Total Voters by Congressional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</si>
</sst>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0;\(#,##0\)"/>
  </numFmts>
  <fonts count="13" x14ac:knownFonts="1">
    <font>
      <sz val="11"/>
      <color theme="1"/>
      <name val="Calibri"/>
      <family val="2"/>
      <scheme val="minor"/>
    </font>
    <font>
      <b/>
      <sz val="9"/>
      <color rgb="FF2B2B2B"/>
      <name val="Tahoma"/>
      <family val="2"/>
    </font>
    <font>
      <sz val="11"/>
      <name val="Calibri"/>
      <family val="2"/>
    </font>
    <font>
      <sz val="10"/>
      <color rgb="FF000000"/>
      <name val="Tahoma"/>
      <family val="2"/>
    </font>
    <font>
      <sz val="8"/>
      <color theme="1"/>
      <name val="Calibri"/>
      <family val="2"/>
      <scheme val="minor"/>
    </font>
    <font>
      <b/>
      <sz val="8"/>
      <color theme="1"/>
      <name val="Calibri"/>
      <family val="2"/>
      <scheme val="minor"/>
    </font>
    <font>
      <b/>
      <sz val="9"/>
      <color theme="0"/>
      <name val="Tahoma"/>
      <family val="2"/>
    </font>
    <font>
      <b/>
      <sz val="11"/>
      <name val="Calibri"/>
      <family val="2"/>
    </font>
    <font>
      <b/>
      <sz val="11"/>
      <color theme="1"/>
      <name val="Tahoma"/>
      <family val="2"/>
    </font>
    <font>
      <b/>
      <sz val="11"/>
      <name val="Tahoma"/>
      <family val="2"/>
    </font>
    <font>
      <sz val="10"/>
      <color rgb="FF000000"/>
      <name val="Tahoma"/>
    </font>
    <font>
      <b/>
      <sz val="9"/>
      <color rgb="FF2B2B2B"/>
      <name val="Tahoma"/>
    </font>
    <font>
      <sz val="11"/>
      <name val="Calibri"/>
    </font>
  </fonts>
  <fills count="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0" fillId="0" borderId="0" xfId="0" applyFill="1"/>
    <xf numFmtId="0" fontId="3" fillId="0" borderId="1" xfId="0" applyFont="1" applyFill="1" applyBorder="1" applyAlignment="1">
      <alignment horizontal="center" vertical="center" wrapText="1" readingOrder="1"/>
    </xf>
    <xf numFmtId="164" fontId="1" fillId="0" borderId="1" xfId="0" applyNumberFormat="1" applyFont="1" applyFill="1" applyBorder="1" applyAlignment="1">
      <alignment horizontal="center" vertical="center" wrapText="1" readingOrder="1"/>
    </xf>
    <xf numFmtId="0" fontId="2" fillId="0" borderId="0" xfId="0" applyFont="1" applyFill="1" applyAlignment="1">
      <alignment horizontal="center" vertical="center"/>
    </xf>
    <xf numFmtId="0" fontId="6" fillId="2" borderId="1" xfId="0" applyFont="1" applyFill="1" applyBorder="1" applyAlignment="1">
      <alignment horizontal="center" vertical="center" wrapText="1"/>
    </xf>
    <xf numFmtId="0" fontId="2" fillId="0" borderId="0" xfId="0" applyFont="1"/>
    <xf numFmtId="0" fontId="7" fillId="0" borderId="0" xfId="0" applyFont="1" applyAlignment="1">
      <alignment horizont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readingOrder="1"/>
    </xf>
    <xf numFmtId="0" fontId="7" fillId="0" borderId="0" xfId="0" applyFont="1" applyAlignment="1">
      <alignment horizontal="center"/>
    </xf>
    <xf numFmtId="0" fontId="0" fillId="0" borderId="0" xfId="0" applyAlignment="1">
      <alignment horizontal="center"/>
    </xf>
    <xf numFmtId="0" fontId="6" fillId="2" borderId="3" xfId="0" applyFont="1" applyFill="1" applyBorder="1" applyAlignment="1">
      <alignment horizontal="center" vertical="center" wrapText="1"/>
    </xf>
    <xf numFmtId="37" fontId="3" fillId="0" borderId="1" xfId="0" applyNumberFormat="1" applyFont="1" applyFill="1" applyBorder="1" applyAlignment="1">
      <alignment horizontal="center" vertical="center" wrapText="1" readingOrder="1"/>
    </xf>
    <xf numFmtId="37" fontId="1" fillId="0" borderId="1" xfId="0" applyNumberFormat="1" applyFont="1" applyFill="1" applyBorder="1" applyAlignment="1">
      <alignment horizontal="center" vertical="center" wrapText="1" readingOrder="1"/>
    </xf>
    <xf numFmtId="37" fontId="1" fillId="3" borderId="1"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readingOrder="1"/>
    </xf>
    <xf numFmtId="37" fontId="1" fillId="3" borderId="4" xfId="0" applyNumberFormat="1" applyFont="1" applyFill="1" applyBorder="1" applyAlignment="1">
      <alignment horizontal="center" vertical="center" wrapText="1" readingOrder="1"/>
    </xf>
    <xf numFmtId="37" fontId="1" fillId="3" borderId="1" xfId="0" applyNumberFormat="1" applyFont="1" applyFill="1" applyBorder="1" applyAlignment="1">
      <alignment horizontal="center" vertical="center" wrapText="1" readingOrder="1"/>
    </xf>
    <xf numFmtId="37" fontId="10" fillId="0" borderId="1" xfId="0" applyNumberFormat="1" applyFont="1" applyBorder="1" applyAlignment="1">
      <alignment horizontal="center" vertical="center" wrapText="1" readingOrder="1"/>
    </xf>
    <xf numFmtId="37" fontId="3" fillId="0" borderId="1" xfId="0" applyNumberFormat="1" applyFont="1" applyBorder="1" applyAlignment="1">
      <alignment horizontal="center" vertical="center" wrapText="1" readingOrder="1"/>
    </xf>
    <xf numFmtId="37" fontId="2" fillId="0" borderId="1" xfId="0" applyNumberFormat="1" applyFont="1" applyBorder="1" applyAlignment="1">
      <alignment horizontal="center" vertical="center"/>
    </xf>
    <xf numFmtId="37" fontId="7" fillId="3"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wrapText="1" readingOrder="1"/>
    </xf>
    <xf numFmtId="0" fontId="2" fillId="0" borderId="1" xfId="0" applyFont="1" applyBorder="1" applyAlignment="1">
      <alignment horizontal="center" vertical="center"/>
    </xf>
    <xf numFmtId="0" fontId="7" fillId="3"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9" fillId="0" borderId="2" xfId="0" applyFont="1" applyFill="1" applyBorder="1" applyAlignment="1">
      <alignment horizontal="center" vertical="center"/>
    </xf>
    <xf numFmtId="0" fontId="8" fillId="0" borderId="2" xfId="0" applyFont="1" applyBorder="1" applyAlignment="1">
      <alignment horizontal="center" vertical="center"/>
    </xf>
    <xf numFmtId="0" fontId="7" fillId="0" borderId="0" xfId="0" applyFont="1" applyAlignment="1">
      <alignment horizontal="center" wrapText="1"/>
    </xf>
    <xf numFmtId="14" fontId="7" fillId="0" borderId="0" xfId="0" applyNumberFormat="1" applyFont="1" applyAlignment="1">
      <alignment horizontal="center"/>
    </xf>
    <xf numFmtId="0" fontId="7" fillId="0" borderId="0" xfId="0" applyFont="1" applyAlignment="1">
      <alignment horizontal="center"/>
    </xf>
    <xf numFmtId="37" fontId="11" fillId="3" borderId="1" xfId="0" applyNumberFormat="1" applyFont="1" applyFill="1" applyBorder="1" applyAlignment="1">
      <alignment horizontal="center" vertical="center" wrapText="1" readingOrder="1"/>
    </xf>
    <xf numFmtId="37" fontId="12"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333375</xdr:colOff>
      <xdr:row>0</xdr:row>
      <xdr:rowOff>104775</xdr:rowOff>
    </xdr:from>
    <xdr:to>
      <xdr:col>1</xdr:col>
      <xdr:colOff>195155</xdr:colOff>
      <xdr:row>3</xdr:row>
      <xdr:rowOff>115358</xdr:rowOff>
    </xdr:to>
    <xdr:pic>
      <xdr:nvPicPr>
        <xdr:cNvPr id="2" name="Picture 1" descr="image001">
          <a:extLst>
            <a:ext uri="{FF2B5EF4-FFF2-40B4-BE49-F238E27FC236}">
              <a16:creationId xmlns:a16="http://schemas.microsoft.com/office/drawing/2014/main" id="{3923A7D6-1686-42AA-8AD7-B8EE79EBF2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04775"/>
          <a:ext cx="633305" cy="58208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7E004-2BB2-4A07-B5A4-F4CA9EFE7189}">
  <sheetPr>
    <pageSetUpPr fitToPage="1"/>
  </sheetPr>
  <dimension ref="A1:I52"/>
  <sheetViews>
    <sheetView showGridLines="0" tabSelected="1" topLeftCell="A37" workbookViewId="0">
      <selection activeCell="F48" sqref="F48"/>
    </sheetView>
  </sheetViews>
  <sheetFormatPr defaultRowHeight="15" x14ac:dyDescent="0.25"/>
  <cols>
    <col min="1" max="1" width="11.140625" customWidth="1"/>
    <col min="2" max="2" width="9.85546875" customWidth="1"/>
    <col min="3" max="3" width="10.85546875" customWidth="1"/>
    <col min="4" max="4" width="11.28515625" customWidth="1"/>
    <col min="5" max="5" width="20.140625" customWidth="1"/>
    <col min="6" max="6" width="11.5703125" customWidth="1"/>
    <col min="7" max="7" width="13.85546875" style="13" customWidth="1"/>
    <col min="8" max="8" width="11" customWidth="1"/>
    <col min="9" max="9" width="12.5703125" customWidth="1"/>
  </cols>
  <sheetData>
    <row r="1" spans="1:9" s="6" customFormat="1" ht="15" customHeight="1" x14ac:dyDescent="0.25">
      <c r="A1" s="32" t="s">
        <v>40</v>
      </c>
      <c r="B1" s="32"/>
      <c r="C1" s="32"/>
      <c r="D1" s="32"/>
      <c r="E1" s="32"/>
      <c r="F1" s="32"/>
      <c r="G1" s="32"/>
      <c r="H1" s="32"/>
      <c r="I1" s="32"/>
    </row>
    <row r="2" spans="1:9" s="6" customFormat="1" x14ac:dyDescent="0.25">
      <c r="A2" s="32"/>
      <c r="B2" s="32"/>
      <c r="C2" s="32"/>
      <c r="D2" s="32"/>
      <c r="E2" s="32"/>
      <c r="F2" s="32"/>
      <c r="G2" s="32"/>
      <c r="H2" s="32"/>
      <c r="I2" s="32"/>
    </row>
    <row r="3" spans="1:9" s="6" customFormat="1" x14ac:dyDescent="0.25">
      <c r="A3" s="33">
        <v>44866</v>
      </c>
      <c r="B3" s="33"/>
      <c r="C3" s="33"/>
      <c r="D3" s="33"/>
      <c r="E3" s="33"/>
      <c r="F3" s="33"/>
      <c r="G3" s="33"/>
      <c r="H3" s="33"/>
      <c r="I3" s="33"/>
    </row>
    <row r="4" spans="1:9" s="6" customFormat="1" x14ac:dyDescent="0.25">
      <c r="A4" s="34" t="s">
        <v>41</v>
      </c>
      <c r="B4" s="34"/>
      <c r="C4" s="34"/>
      <c r="D4" s="34"/>
      <c r="E4" s="34"/>
      <c r="F4" s="34"/>
      <c r="G4" s="34"/>
      <c r="H4" s="34"/>
      <c r="I4" s="34"/>
    </row>
    <row r="5" spans="1:9" s="6" customFormat="1" x14ac:dyDescent="0.25">
      <c r="A5" s="7"/>
      <c r="B5" s="7"/>
      <c r="C5" s="7"/>
      <c r="D5" s="7"/>
      <c r="E5" s="7"/>
      <c r="F5" s="7"/>
      <c r="G5" s="12"/>
      <c r="H5" s="7"/>
      <c r="I5" s="7"/>
    </row>
    <row r="6" spans="1:9" x14ac:dyDescent="0.25">
      <c r="A6" s="31" t="s">
        <v>35</v>
      </c>
      <c r="B6" s="31"/>
      <c r="C6" s="31"/>
      <c r="D6" s="31"/>
      <c r="E6" s="31"/>
      <c r="F6" s="31"/>
      <c r="G6" s="31"/>
      <c r="H6" s="31"/>
      <c r="I6" s="31"/>
    </row>
    <row r="7" spans="1:9" s="1" customFormat="1" ht="22.5" x14ac:dyDescent="0.25">
      <c r="A7" s="14" t="s">
        <v>0</v>
      </c>
      <c r="B7" s="14" t="s">
        <v>1</v>
      </c>
      <c r="C7" s="14" t="s">
        <v>39</v>
      </c>
      <c r="D7" s="14" t="s">
        <v>5</v>
      </c>
      <c r="E7" s="14" t="s">
        <v>33</v>
      </c>
      <c r="F7" s="14" t="s">
        <v>2</v>
      </c>
      <c r="G7" s="14" t="s">
        <v>3</v>
      </c>
      <c r="H7" s="14" t="s">
        <v>4</v>
      </c>
      <c r="I7" s="14" t="s">
        <v>6</v>
      </c>
    </row>
    <row r="8" spans="1:9" s="1" customFormat="1" x14ac:dyDescent="0.25">
      <c r="A8" s="15" t="s">
        <v>7</v>
      </c>
      <c r="B8" s="15" t="s">
        <v>8</v>
      </c>
      <c r="C8" s="21">
        <v>195056</v>
      </c>
      <c r="D8" s="21">
        <v>136629</v>
      </c>
      <c r="E8" s="21">
        <v>23811</v>
      </c>
      <c r="F8" s="21">
        <v>4761</v>
      </c>
      <c r="G8" s="21">
        <v>171158</v>
      </c>
      <c r="H8" s="36">
        <v>14189</v>
      </c>
      <c r="I8" s="16">
        <f>SUM(C8:H8)</f>
        <v>545604</v>
      </c>
    </row>
    <row r="9" spans="1:9" s="1" customFormat="1" ht="25.5" x14ac:dyDescent="0.25">
      <c r="A9" s="15" t="s">
        <v>9</v>
      </c>
      <c r="B9" s="15" t="s">
        <v>10</v>
      </c>
      <c r="C9" s="21">
        <v>152539</v>
      </c>
      <c r="D9" s="21">
        <v>219989</v>
      </c>
      <c r="E9" s="21">
        <v>27669</v>
      </c>
      <c r="F9" s="21">
        <v>7188</v>
      </c>
      <c r="G9" s="21">
        <v>159652</v>
      </c>
      <c r="H9" s="36">
        <v>11092</v>
      </c>
      <c r="I9" s="16">
        <f t="shared" ref="I9:I13" si="0">SUM(C9:H9)</f>
        <v>578129</v>
      </c>
    </row>
    <row r="10" spans="1:9" s="1" customFormat="1" x14ac:dyDescent="0.25">
      <c r="A10" s="15" t="s">
        <v>11</v>
      </c>
      <c r="B10" s="15" t="s">
        <v>8</v>
      </c>
      <c r="C10" s="21">
        <v>188600</v>
      </c>
      <c r="D10" s="21">
        <v>152890</v>
      </c>
      <c r="E10" s="21">
        <v>24248</v>
      </c>
      <c r="F10" s="21">
        <v>5060</v>
      </c>
      <c r="G10" s="21">
        <v>176696</v>
      </c>
      <c r="H10" s="36">
        <v>15293</v>
      </c>
      <c r="I10" s="16">
        <f t="shared" si="0"/>
        <v>562787</v>
      </c>
    </row>
    <row r="11" spans="1:9" s="1" customFormat="1" ht="25.5" x14ac:dyDescent="0.25">
      <c r="A11" s="15" t="s">
        <v>12</v>
      </c>
      <c r="B11" s="15" t="s">
        <v>10</v>
      </c>
      <c r="C11" s="21">
        <v>194271</v>
      </c>
      <c r="D11" s="21">
        <v>138869</v>
      </c>
      <c r="E11" s="21">
        <v>22937</v>
      </c>
      <c r="F11" s="21">
        <v>4480</v>
      </c>
      <c r="G11" s="21">
        <v>164957</v>
      </c>
      <c r="H11" s="36">
        <v>13756</v>
      </c>
      <c r="I11" s="16">
        <f t="shared" si="0"/>
        <v>539270</v>
      </c>
    </row>
    <row r="12" spans="1:9" s="1" customFormat="1" ht="25.5" x14ac:dyDescent="0.25">
      <c r="A12" s="15" t="s">
        <v>13</v>
      </c>
      <c r="B12" s="15" t="s">
        <v>14</v>
      </c>
      <c r="C12" s="21">
        <v>19</v>
      </c>
      <c r="D12" s="21">
        <v>49</v>
      </c>
      <c r="E12" s="21">
        <v>2</v>
      </c>
      <c r="F12" s="21">
        <v>1</v>
      </c>
      <c r="G12" s="21">
        <v>19</v>
      </c>
      <c r="H12" s="36">
        <v>3</v>
      </c>
      <c r="I12" s="16">
        <f t="shared" si="0"/>
        <v>93</v>
      </c>
    </row>
    <row r="13" spans="1:9" s="1" customFormat="1" x14ac:dyDescent="0.25">
      <c r="A13" s="17" t="s">
        <v>15</v>
      </c>
      <c r="B13" s="17" t="s">
        <v>16</v>
      </c>
      <c r="C13" s="35">
        <v>730485</v>
      </c>
      <c r="D13" s="17">
        <f>SUM(D8:D12)</f>
        <v>648426</v>
      </c>
      <c r="E13" s="35">
        <v>98667</v>
      </c>
      <c r="F13" s="35">
        <v>21490</v>
      </c>
      <c r="G13" s="35">
        <v>672482</v>
      </c>
      <c r="H13" s="24">
        <f>SUM(H8:H12)</f>
        <v>54333</v>
      </c>
      <c r="I13" s="20">
        <f t="shared" si="0"/>
        <v>2225883</v>
      </c>
    </row>
    <row r="14" spans="1:9" s="1" customFormat="1" x14ac:dyDescent="0.25">
      <c r="A14" s="4"/>
      <c r="B14" s="4"/>
      <c r="C14" s="4"/>
      <c r="D14" s="4"/>
      <c r="E14" s="4"/>
      <c r="F14" s="4"/>
      <c r="G14" s="4"/>
      <c r="H14" s="4"/>
      <c r="I14" s="4"/>
    </row>
    <row r="15" spans="1:9" s="1" customFormat="1" x14ac:dyDescent="0.25">
      <c r="A15" s="30" t="s">
        <v>36</v>
      </c>
      <c r="B15" s="30"/>
      <c r="C15" s="30"/>
      <c r="D15" s="30"/>
      <c r="E15" s="30"/>
      <c r="F15" s="30"/>
      <c r="G15" s="30"/>
      <c r="H15" s="30"/>
      <c r="I15" s="30"/>
    </row>
    <row r="16" spans="1:9" s="1" customFormat="1" ht="22.5" x14ac:dyDescent="0.25">
      <c r="A16" s="5" t="s">
        <v>0</v>
      </c>
      <c r="B16" s="14" t="s">
        <v>1</v>
      </c>
      <c r="C16" s="14" t="s">
        <v>39</v>
      </c>
      <c r="D16" s="14" t="s">
        <v>5</v>
      </c>
      <c r="E16" s="14" t="s">
        <v>33</v>
      </c>
      <c r="F16" s="14" t="s">
        <v>2</v>
      </c>
      <c r="G16" s="14" t="s">
        <v>3</v>
      </c>
      <c r="H16" s="14" t="s">
        <v>4</v>
      </c>
      <c r="I16" s="14" t="s">
        <v>6</v>
      </c>
    </row>
    <row r="17" spans="1:9" s="1" customFormat="1" x14ac:dyDescent="0.25">
      <c r="A17" s="2" t="s">
        <v>7</v>
      </c>
      <c r="B17" s="2" t="s">
        <v>8</v>
      </c>
      <c r="C17" s="22">
        <v>195056</v>
      </c>
      <c r="D17" s="22">
        <v>136629</v>
      </c>
      <c r="E17" s="22">
        <v>23811</v>
      </c>
      <c r="F17" s="22">
        <v>4761</v>
      </c>
      <c r="G17" s="22">
        <v>171158</v>
      </c>
      <c r="H17" s="23">
        <v>14189</v>
      </c>
      <c r="I17" s="16">
        <f>SUM(C17:H17)</f>
        <v>545604</v>
      </c>
    </row>
    <row r="18" spans="1:9" s="1" customFormat="1" x14ac:dyDescent="0.25">
      <c r="A18" s="2" t="s">
        <v>11</v>
      </c>
      <c r="B18" s="2" t="s">
        <v>8</v>
      </c>
      <c r="C18" s="22">
        <v>188600</v>
      </c>
      <c r="D18" s="22">
        <v>152890</v>
      </c>
      <c r="E18" s="22">
        <v>24248</v>
      </c>
      <c r="F18" s="22">
        <v>5060</v>
      </c>
      <c r="G18" s="22">
        <v>176696</v>
      </c>
      <c r="H18" s="23">
        <v>15293</v>
      </c>
      <c r="I18" s="16">
        <f>SUM(C18:H18)</f>
        <v>562787</v>
      </c>
    </row>
    <row r="19" spans="1:9" s="1" customFormat="1" x14ac:dyDescent="0.25">
      <c r="A19" s="2" t="s">
        <v>12</v>
      </c>
      <c r="B19" s="2" t="s">
        <v>8</v>
      </c>
      <c r="C19" s="22">
        <v>185309</v>
      </c>
      <c r="D19" s="22">
        <v>116914</v>
      </c>
      <c r="E19" s="22">
        <v>20151</v>
      </c>
      <c r="F19" s="22">
        <v>3988</v>
      </c>
      <c r="G19" s="22">
        <v>150924</v>
      </c>
      <c r="H19" s="23">
        <v>13053</v>
      </c>
      <c r="I19" s="16">
        <f>SUM(C19:H19)</f>
        <v>490339</v>
      </c>
    </row>
    <row r="20" spans="1:9" s="1" customFormat="1" x14ac:dyDescent="0.25">
      <c r="A20" s="9" t="s">
        <v>8</v>
      </c>
      <c r="B20" s="18" t="s">
        <v>16</v>
      </c>
      <c r="C20" s="19">
        <f t="shared" ref="C20:H20" si="1">SUM(C17:C19)</f>
        <v>568965</v>
      </c>
      <c r="D20" s="19">
        <f t="shared" si="1"/>
        <v>406433</v>
      </c>
      <c r="E20" s="19">
        <f t="shared" si="1"/>
        <v>68210</v>
      </c>
      <c r="F20" s="19">
        <f t="shared" si="1"/>
        <v>13809</v>
      </c>
      <c r="G20" s="19">
        <f t="shared" si="1"/>
        <v>498778</v>
      </c>
      <c r="H20" s="19">
        <f t="shared" si="1"/>
        <v>42535</v>
      </c>
      <c r="I20" s="19">
        <f>SUM(C20:H20)</f>
        <v>1598730</v>
      </c>
    </row>
    <row r="21" spans="1:9" s="1" customFormat="1" x14ac:dyDescent="0.25">
      <c r="A21" s="4"/>
      <c r="B21" s="4"/>
      <c r="C21" s="4"/>
      <c r="D21" s="4"/>
      <c r="E21" s="4"/>
      <c r="F21" s="4"/>
      <c r="G21" s="4"/>
      <c r="H21" s="4"/>
      <c r="I21" s="4"/>
    </row>
    <row r="22" spans="1:9" s="1" customFormat="1" ht="22.5" x14ac:dyDescent="0.25">
      <c r="A22" s="14" t="s">
        <v>0</v>
      </c>
      <c r="B22" s="14" t="s">
        <v>1</v>
      </c>
      <c r="C22" s="14" t="s">
        <v>39</v>
      </c>
      <c r="D22" s="14" t="s">
        <v>5</v>
      </c>
      <c r="E22" s="14" t="s">
        <v>33</v>
      </c>
      <c r="F22" s="14" t="s">
        <v>2</v>
      </c>
      <c r="G22" s="14" t="s">
        <v>3</v>
      </c>
      <c r="H22" s="14" t="s">
        <v>4</v>
      </c>
      <c r="I22" s="14" t="s">
        <v>6</v>
      </c>
    </row>
    <row r="23" spans="1:9" s="1" customFormat="1" x14ac:dyDescent="0.25">
      <c r="A23" s="15" t="s">
        <v>9</v>
      </c>
      <c r="B23" s="15" t="s">
        <v>17</v>
      </c>
      <c r="C23" s="22">
        <v>8067</v>
      </c>
      <c r="D23" s="22">
        <v>21886</v>
      </c>
      <c r="E23" s="22">
        <v>2749</v>
      </c>
      <c r="F23" s="22">
        <v>610</v>
      </c>
      <c r="G23" s="22">
        <v>14626</v>
      </c>
      <c r="H23" s="23">
        <v>778</v>
      </c>
      <c r="I23" s="16">
        <f>SUM(C23:H23)</f>
        <v>48716</v>
      </c>
    </row>
    <row r="24" spans="1:9" s="1" customFormat="1" x14ac:dyDescent="0.25">
      <c r="A24" s="15" t="s">
        <v>12</v>
      </c>
      <c r="B24" s="15" t="s">
        <v>17</v>
      </c>
      <c r="C24" s="22">
        <v>33</v>
      </c>
      <c r="D24" s="22">
        <v>178</v>
      </c>
      <c r="E24" s="22">
        <v>9</v>
      </c>
      <c r="F24" s="22">
        <v>7</v>
      </c>
      <c r="G24" s="22">
        <v>52</v>
      </c>
      <c r="H24" s="23">
        <v>3</v>
      </c>
      <c r="I24" s="16">
        <f>SUM(C24:H24)</f>
        <v>282</v>
      </c>
    </row>
    <row r="25" spans="1:9" s="1" customFormat="1" x14ac:dyDescent="0.25">
      <c r="A25" s="20" t="s">
        <v>17</v>
      </c>
      <c r="B25" s="20" t="s">
        <v>16</v>
      </c>
      <c r="C25" s="20">
        <f t="shared" ref="C25:I25" si="2">SUM(C23:C24)</f>
        <v>8100</v>
      </c>
      <c r="D25" s="20">
        <f t="shared" si="2"/>
        <v>22064</v>
      </c>
      <c r="E25" s="20">
        <f t="shared" si="2"/>
        <v>2758</v>
      </c>
      <c r="F25" s="20">
        <f t="shared" si="2"/>
        <v>617</v>
      </c>
      <c r="G25" s="20">
        <f t="shared" si="2"/>
        <v>14678</v>
      </c>
      <c r="H25" s="20">
        <f t="shared" si="2"/>
        <v>781</v>
      </c>
      <c r="I25" s="20">
        <f t="shared" si="2"/>
        <v>48998</v>
      </c>
    </row>
    <row r="26" spans="1:9" s="1" customFormat="1" x14ac:dyDescent="0.25">
      <c r="A26" s="4"/>
      <c r="B26" s="4"/>
      <c r="C26" s="4"/>
      <c r="D26" s="4"/>
      <c r="E26" s="4"/>
      <c r="F26" s="4"/>
      <c r="G26" s="4"/>
      <c r="H26" s="4"/>
      <c r="I26" s="4"/>
    </row>
    <row r="27" spans="1:9" s="1" customFormat="1" ht="22.5" x14ac:dyDescent="0.25">
      <c r="A27" s="14" t="s">
        <v>0</v>
      </c>
      <c r="B27" s="14" t="s">
        <v>1</v>
      </c>
      <c r="C27" s="14" t="s">
        <v>39</v>
      </c>
      <c r="D27" s="14" t="s">
        <v>5</v>
      </c>
      <c r="E27" s="14" t="s">
        <v>33</v>
      </c>
      <c r="F27" s="14" t="s">
        <v>2</v>
      </c>
      <c r="G27" s="14" t="s">
        <v>3</v>
      </c>
      <c r="H27" s="14" t="s">
        <v>4</v>
      </c>
      <c r="I27" s="14" t="s">
        <v>6</v>
      </c>
    </row>
    <row r="28" spans="1:9" s="1" customFormat="1" ht="25.5" x14ac:dyDescent="0.25">
      <c r="A28" s="15" t="s">
        <v>9</v>
      </c>
      <c r="B28" s="15" t="s">
        <v>18</v>
      </c>
      <c r="C28" s="22">
        <v>11087</v>
      </c>
      <c r="D28" s="22">
        <v>16300</v>
      </c>
      <c r="E28" s="22">
        <v>2106</v>
      </c>
      <c r="F28" s="22">
        <v>530</v>
      </c>
      <c r="G28" s="22">
        <v>11604</v>
      </c>
      <c r="H28" s="23">
        <v>667</v>
      </c>
      <c r="I28" s="16">
        <f>SUM(C28:H28)</f>
        <v>42294</v>
      </c>
    </row>
    <row r="29" spans="1:9" s="1" customFormat="1" x14ac:dyDescent="0.25">
      <c r="A29" s="15" t="s">
        <v>9</v>
      </c>
      <c r="B29" s="15" t="s">
        <v>19</v>
      </c>
      <c r="C29" s="22">
        <v>2609</v>
      </c>
      <c r="D29" s="22">
        <v>9642</v>
      </c>
      <c r="E29" s="22">
        <v>920</v>
      </c>
      <c r="F29" s="22">
        <v>232</v>
      </c>
      <c r="G29" s="22">
        <v>5323</v>
      </c>
      <c r="H29" s="23">
        <v>243</v>
      </c>
      <c r="I29" s="16">
        <f t="shared" ref="I29:I42" si="3">SUM(C29:H29)</f>
        <v>18969</v>
      </c>
    </row>
    <row r="30" spans="1:9" s="1" customFormat="1" x14ac:dyDescent="0.25">
      <c r="A30" s="15" t="s">
        <v>9</v>
      </c>
      <c r="B30" s="15" t="s">
        <v>20</v>
      </c>
      <c r="C30" s="22">
        <v>9034</v>
      </c>
      <c r="D30" s="22">
        <v>22907</v>
      </c>
      <c r="E30" s="22">
        <v>2033</v>
      </c>
      <c r="F30" s="22">
        <v>517</v>
      </c>
      <c r="G30" s="22">
        <v>10050</v>
      </c>
      <c r="H30" s="23">
        <v>544</v>
      </c>
      <c r="I30" s="16">
        <f t="shared" si="3"/>
        <v>45085</v>
      </c>
    </row>
    <row r="31" spans="1:9" s="1" customFormat="1" x14ac:dyDescent="0.25">
      <c r="A31" s="15" t="s">
        <v>9</v>
      </c>
      <c r="B31" s="15" t="s">
        <v>21</v>
      </c>
      <c r="C31" s="22">
        <v>4659</v>
      </c>
      <c r="D31" s="22">
        <v>17968</v>
      </c>
      <c r="E31" s="22">
        <v>1824</v>
      </c>
      <c r="F31" s="22">
        <v>453</v>
      </c>
      <c r="G31" s="22">
        <v>10334</v>
      </c>
      <c r="H31" s="23">
        <v>448</v>
      </c>
      <c r="I31" s="16">
        <f t="shared" si="3"/>
        <v>35686</v>
      </c>
    </row>
    <row r="32" spans="1:9" s="1" customFormat="1" x14ac:dyDescent="0.25">
      <c r="A32" s="15" t="s">
        <v>9</v>
      </c>
      <c r="B32" s="15" t="s">
        <v>22</v>
      </c>
      <c r="C32" s="22">
        <v>78</v>
      </c>
      <c r="D32" s="22">
        <v>840</v>
      </c>
      <c r="E32" s="22">
        <v>86</v>
      </c>
      <c r="F32" s="22">
        <v>8</v>
      </c>
      <c r="G32" s="22">
        <v>292</v>
      </c>
      <c r="H32" s="23">
        <v>12</v>
      </c>
      <c r="I32" s="16">
        <f t="shared" si="3"/>
        <v>1316</v>
      </c>
    </row>
    <row r="33" spans="1:9" s="1" customFormat="1" x14ac:dyDescent="0.25">
      <c r="A33" s="15" t="s">
        <v>9</v>
      </c>
      <c r="B33" s="15" t="s">
        <v>23</v>
      </c>
      <c r="C33" s="22">
        <v>1553</v>
      </c>
      <c r="D33" s="22">
        <v>5899</v>
      </c>
      <c r="E33" s="22">
        <v>519</v>
      </c>
      <c r="F33" s="22">
        <v>111</v>
      </c>
      <c r="G33" s="22">
        <v>2978</v>
      </c>
      <c r="H33" s="23">
        <v>133</v>
      </c>
      <c r="I33" s="16">
        <f t="shared" si="3"/>
        <v>11193</v>
      </c>
    </row>
    <row r="34" spans="1:9" s="1" customFormat="1" x14ac:dyDescent="0.25">
      <c r="A34" s="15" t="s">
        <v>9</v>
      </c>
      <c r="B34" s="15" t="s">
        <v>24</v>
      </c>
      <c r="C34" s="22">
        <v>422</v>
      </c>
      <c r="D34" s="22">
        <v>2207</v>
      </c>
      <c r="E34" s="22">
        <v>154</v>
      </c>
      <c r="F34" s="22">
        <v>34</v>
      </c>
      <c r="G34" s="22">
        <v>806</v>
      </c>
      <c r="H34" s="23">
        <v>29</v>
      </c>
      <c r="I34" s="16">
        <f t="shared" si="3"/>
        <v>3652</v>
      </c>
    </row>
    <row r="35" spans="1:9" s="1" customFormat="1" x14ac:dyDescent="0.25">
      <c r="A35" s="15" t="s">
        <v>9</v>
      </c>
      <c r="B35" s="15" t="s">
        <v>25</v>
      </c>
      <c r="C35" s="22">
        <v>0</v>
      </c>
      <c r="D35" s="22">
        <v>1</v>
      </c>
      <c r="E35" s="22">
        <v>0</v>
      </c>
      <c r="F35" s="22">
        <v>0</v>
      </c>
      <c r="G35" s="22">
        <v>0</v>
      </c>
      <c r="H35" s="23">
        <v>0</v>
      </c>
      <c r="I35" s="16">
        <f t="shared" si="3"/>
        <v>1</v>
      </c>
    </row>
    <row r="36" spans="1:9" s="1" customFormat="1" x14ac:dyDescent="0.25">
      <c r="A36" s="15" t="s">
        <v>9</v>
      </c>
      <c r="B36" s="15" t="s">
        <v>17</v>
      </c>
      <c r="C36" s="22">
        <v>8067</v>
      </c>
      <c r="D36" s="22">
        <v>21886</v>
      </c>
      <c r="E36" s="22">
        <v>2749</v>
      </c>
      <c r="F36" s="22">
        <v>610</v>
      </c>
      <c r="G36" s="22">
        <v>14626</v>
      </c>
      <c r="H36" s="23">
        <v>778</v>
      </c>
      <c r="I36" s="16">
        <f t="shared" si="3"/>
        <v>48716</v>
      </c>
    </row>
    <row r="37" spans="1:9" s="1" customFormat="1" x14ac:dyDescent="0.25">
      <c r="A37" s="15" t="s">
        <v>9</v>
      </c>
      <c r="B37" s="15" t="s">
        <v>26</v>
      </c>
      <c r="C37" s="22">
        <v>593</v>
      </c>
      <c r="D37" s="22">
        <v>1794</v>
      </c>
      <c r="E37" s="22">
        <v>164</v>
      </c>
      <c r="F37" s="22">
        <v>28</v>
      </c>
      <c r="G37" s="22">
        <v>927</v>
      </c>
      <c r="H37" s="23">
        <v>20</v>
      </c>
      <c r="I37" s="16">
        <f t="shared" si="3"/>
        <v>3526</v>
      </c>
    </row>
    <row r="38" spans="1:9" s="1" customFormat="1" x14ac:dyDescent="0.25">
      <c r="A38" s="15" t="s">
        <v>9</v>
      </c>
      <c r="B38" s="15" t="s">
        <v>27</v>
      </c>
      <c r="C38" s="22">
        <v>731</v>
      </c>
      <c r="D38" s="22">
        <v>1924</v>
      </c>
      <c r="E38" s="22">
        <v>203</v>
      </c>
      <c r="F38" s="22">
        <v>62</v>
      </c>
      <c r="G38" s="22">
        <v>974</v>
      </c>
      <c r="H38" s="23">
        <v>47</v>
      </c>
      <c r="I38" s="16">
        <f t="shared" si="3"/>
        <v>3941</v>
      </c>
    </row>
    <row r="39" spans="1:9" s="1" customFormat="1" x14ac:dyDescent="0.25">
      <c r="A39" s="15" t="s">
        <v>9</v>
      </c>
      <c r="B39" s="15" t="s">
        <v>28</v>
      </c>
      <c r="C39" s="22">
        <v>112801</v>
      </c>
      <c r="D39" s="22">
        <v>115675</v>
      </c>
      <c r="E39" s="22">
        <v>16598</v>
      </c>
      <c r="F39" s="22">
        <v>4558</v>
      </c>
      <c r="G39" s="22">
        <v>100298</v>
      </c>
      <c r="H39" s="23">
        <v>8121</v>
      </c>
      <c r="I39" s="16">
        <f t="shared" si="3"/>
        <v>358051</v>
      </c>
    </row>
    <row r="40" spans="1:9" s="1" customFormat="1" ht="25.5" x14ac:dyDescent="0.25">
      <c r="A40" s="15" t="s">
        <v>9</v>
      </c>
      <c r="B40" s="15" t="s">
        <v>29</v>
      </c>
      <c r="C40" s="22">
        <v>905</v>
      </c>
      <c r="D40" s="22">
        <v>2946</v>
      </c>
      <c r="E40" s="22">
        <v>313</v>
      </c>
      <c r="F40" s="22">
        <v>45</v>
      </c>
      <c r="G40" s="22">
        <v>1440</v>
      </c>
      <c r="H40" s="23">
        <v>50</v>
      </c>
      <c r="I40" s="16">
        <f t="shared" si="3"/>
        <v>5699</v>
      </c>
    </row>
    <row r="41" spans="1:9" s="1" customFormat="1" ht="25.5" x14ac:dyDescent="0.25">
      <c r="A41" s="15" t="s">
        <v>13</v>
      </c>
      <c r="B41" s="15" t="s">
        <v>28</v>
      </c>
      <c r="C41" s="22">
        <v>15</v>
      </c>
      <c r="D41" s="22">
        <v>39</v>
      </c>
      <c r="E41" s="22">
        <v>2</v>
      </c>
      <c r="F41" s="22">
        <v>1</v>
      </c>
      <c r="G41" s="22">
        <v>16</v>
      </c>
      <c r="H41" s="23">
        <v>1</v>
      </c>
      <c r="I41" s="16">
        <f t="shared" si="3"/>
        <v>74</v>
      </c>
    </row>
    <row r="42" spans="1:9" s="1" customFormat="1" x14ac:dyDescent="0.25">
      <c r="A42" s="17" t="s">
        <v>38</v>
      </c>
      <c r="B42" s="17" t="s">
        <v>16</v>
      </c>
      <c r="C42" s="20">
        <v>152554</v>
      </c>
      <c r="D42" s="20">
        <v>220028</v>
      </c>
      <c r="E42" s="20">
        <v>27671</v>
      </c>
      <c r="F42" s="20">
        <v>7189</v>
      </c>
      <c r="G42" s="20">
        <v>159668</v>
      </c>
      <c r="H42" s="24">
        <f>SUM(H28:H41)</f>
        <v>11093</v>
      </c>
      <c r="I42" s="20">
        <f t="shared" si="3"/>
        <v>578203</v>
      </c>
    </row>
    <row r="43" spans="1:9" s="1" customFormat="1" x14ac:dyDescent="0.25">
      <c r="A43" s="4"/>
      <c r="B43" s="4"/>
      <c r="C43" s="4"/>
      <c r="D43" s="4"/>
      <c r="E43" s="4"/>
      <c r="F43" s="4"/>
      <c r="G43" s="4"/>
      <c r="H43" s="4"/>
      <c r="I43" s="4"/>
    </row>
    <row r="44" spans="1:9" s="1" customFormat="1" ht="22.5" x14ac:dyDescent="0.25">
      <c r="A44" s="10" t="s">
        <v>0</v>
      </c>
      <c r="B44" s="10" t="s">
        <v>1</v>
      </c>
      <c r="C44" s="10" t="s">
        <v>39</v>
      </c>
      <c r="D44" s="10" t="s">
        <v>5</v>
      </c>
      <c r="E44" s="10" t="s">
        <v>33</v>
      </c>
      <c r="F44" s="10" t="s">
        <v>2</v>
      </c>
      <c r="G44" s="10" t="s">
        <v>3</v>
      </c>
      <c r="H44" s="10" t="s">
        <v>4</v>
      </c>
      <c r="I44" s="10" t="s">
        <v>6</v>
      </c>
    </row>
    <row r="45" spans="1:9" s="1" customFormat="1" x14ac:dyDescent="0.25">
      <c r="A45" s="2" t="s">
        <v>12</v>
      </c>
      <c r="B45" s="2" t="s">
        <v>8</v>
      </c>
      <c r="C45" s="25">
        <v>185309</v>
      </c>
      <c r="D45" s="25">
        <v>116914</v>
      </c>
      <c r="E45" s="25">
        <v>20151</v>
      </c>
      <c r="F45" s="25">
        <v>3988</v>
      </c>
      <c r="G45" s="25">
        <v>150924</v>
      </c>
      <c r="H45" s="26">
        <v>13053</v>
      </c>
      <c r="I45" s="3">
        <f>SUM(C45:H45)</f>
        <v>490339</v>
      </c>
    </row>
    <row r="46" spans="1:9" s="1" customFormat="1" ht="25.5" x14ac:dyDescent="0.25">
      <c r="A46" s="2" t="s">
        <v>12</v>
      </c>
      <c r="B46" s="2" t="s">
        <v>30</v>
      </c>
      <c r="C46" s="25">
        <v>64</v>
      </c>
      <c r="D46" s="25">
        <v>368</v>
      </c>
      <c r="E46" s="25">
        <v>37</v>
      </c>
      <c r="F46" s="25">
        <v>12</v>
      </c>
      <c r="G46" s="25">
        <v>150</v>
      </c>
      <c r="H46" s="26">
        <v>9</v>
      </c>
      <c r="I46" s="3">
        <f t="shared" ref="I46:I51" si="4">SUM(C46:H46)</f>
        <v>640</v>
      </c>
    </row>
    <row r="47" spans="1:9" s="1" customFormat="1" x14ac:dyDescent="0.25">
      <c r="A47" s="2" t="s">
        <v>12</v>
      </c>
      <c r="B47" s="2" t="s">
        <v>25</v>
      </c>
      <c r="C47" s="25">
        <v>404</v>
      </c>
      <c r="D47" s="25">
        <v>2082</v>
      </c>
      <c r="E47" s="25">
        <v>169</v>
      </c>
      <c r="F47" s="25">
        <v>19</v>
      </c>
      <c r="G47" s="25">
        <v>569</v>
      </c>
      <c r="H47" s="26">
        <v>35</v>
      </c>
      <c r="I47" s="3">
        <f t="shared" si="4"/>
        <v>3278</v>
      </c>
    </row>
    <row r="48" spans="1:9" s="1" customFormat="1" x14ac:dyDescent="0.25">
      <c r="A48" s="2" t="s">
        <v>12</v>
      </c>
      <c r="B48" s="2" t="s">
        <v>17</v>
      </c>
      <c r="C48" s="25">
        <v>33</v>
      </c>
      <c r="D48" s="25">
        <v>178</v>
      </c>
      <c r="E48" s="25">
        <v>9</v>
      </c>
      <c r="F48" s="25">
        <v>7</v>
      </c>
      <c r="G48" s="25">
        <v>52</v>
      </c>
      <c r="H48" s="26">
        <v>3</v>
      </c>
      <c r="I48" s="3">
        <f t="shared" si="4"/>
        <v>282</v>
      </c>
    </row>
    <row r="49" spans="1:9" s="1" customFormat="1" x14ac:dyDescent="0.25">
      <c r="A49" s="2" t="s">
        <v>12</v>
      </c>
      <c r="B49" s="2" t="s">
        <v>31</v>
      </c>
      <c r="C49" s="25">
        <v>809</v>
      </c>
      <c r="D49" s="25">
        <v>1353</v>
      </c>
      <c r="E49" s="25">
        <v>197</v>
      </c>
      <c r="F49" s="25">
        <v>33</v>
      </c>
      <c r="G49" s="25">
        <v>1129</v>
      </c>
      <c r="H49" s="26">
        <v>29</v>
      </c>
      <c r="I49" s="3">
        <f t="shared" si="4"/>
        <v>3550</v>
      </c>
    </row>
    <row r="50" spans="1:9" s="1" customFormat="1" x14ac:dyDescent="0.25">
      <c r="A50" s="2" t="s">
        <v>12</v>
      </c>
      <c r="B50" s="2" t="s">
        <v>32</v>
      </c>
      <c r="C50" s="25">
        <v>7652</v>
      </c>
      <c r="D50" s="25">
        <v>17974</v>
      </c>
      <c r="E50" s="25">
        <v>2374</v>
      </c>
      <c r="F50" s="25">
        <v>421</v>
      </c>
      <c r="G50" s="25">
        <v>12133</v>
      </c>
      <c r="H50" s="26">
        <v>627</v>
      </c>
      <c r="I50" s="3">
        <f t="shared" si="4"/>
        <v>41181</v>
      </c>
    </row>
    <row r="51" spans="1:9" s="1" customFormat="1" x14ac:dyDescent="0.25">
      <c r="A51" s="8" t="s">
        <v>37</v>
      </c>
      <c r="B51" s="8" t="s">
        <v>16</v>
      </c>
      <c r="C51" s="11">
        <v>194271</v>
      </c>
      <c r="D51" s="11">
        <v>138869</v>
      </c>
      <c r="E51" s="11">
        <v>22937</v>
      </c>
      <c r="F51" s="11">
        <v>4480</v>
      </c>
      <c r="G51" s="11">
        <v>164957</v>
      </c>
      <c r="H51" s="27">
        <f>SUM(H45:H50)</f>
        <v>13756</v>
      </c>
      <c r="I51" s="11">
        <f t="shared" si="4"/>
        <v>539270</v>
      </c>
    </row>
    <row r="52" spans="1:9" s="1" customFormat="1" ht="157.5" customHeight="1" x14ac:dyDescent="0.25">
      <c r="A52" s="28" t="s">
        <v>34</v>
      </c>
      <c r="B52" s="29"/>
      <c r="C52" s="29"/>
      <c r="D52" s="29"/>
      <c r="E52" s="29"/>
      <c r="F52" s="29"/>
      <c r="G52" s="29"/>
      <c r="H52" s="29"/>
      <c r="I52" s="29"/>
    </row>
  </sheetData>
  <mergeCells count="6">
    <mergeCell ref="A52:I52"/>
    <mergeCell ref="A15:I15"/>
    <mergeCell ref="A6:I6"/>
    <mergeCell ref="A1:I2"/>
    <mergeCell ref="A3:I3"/>
    <mergeCell ref="A4:I4"/>
  </mergeCells>
  <pageMargins left="0.7" right="0.7" top="0.75" bottom="0.75" header="0.3" footer="0.3"/>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J. Woodson</dc:creator>
  <cp:lastModifiedBy>Windows User</cp:lastModifiedBy>
  <cp:lastPrinted>2022-10-07T02:08:17Z</cp:lastPrinted>
  <dcterms:created xsi:type="dcterms:W3CDTF">2022-10-06T20:15:13Z</dcterms:created>
  <dcterms:modified xsi:type="dcterms:W3CDTF">2022-11-03T00:57:27Z</dcterms:modified>
</cp:coreProperties>
</file>